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6" i="1" l="1"/>
  <c r="L207" i="1" s="1"/>
  <c r="F207" i="1"/>
</calcChain>
</file>

<file path=xl/sharedStrings.xml><?xml version="1.0" encoding="utf-8"?>
<sst xmlns="http://schemas.openxmlformats.org/spreadsheetml/2006/main" count="323" uniqueCount="90">
  <si>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</si>
  <si>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</si>
  <si>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</si>
  <si>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</si>
  <si>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</si>
  <si>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</si>
  <si>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</si>
  <si>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</si>
  <si>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</si>
  <si>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</si>
  <si>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</si>
  <si>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</si>
  <si>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</si>
  <si>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</si>
  <si>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</si>
  <si>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</si>
  <si>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</si>
  <si>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</si>
  <si>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</si>
  <si>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</si>
  <si>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</si>
  <si>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</si>
  <si>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</si>
  <si>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</si>
  <si>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</si>
  <si>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</si>
  <si>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</si>
  <si>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</si>
  <si>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</si>
  <si>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</si>
  <si>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</si>
  <si>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</si>
  <si>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</si>
  <si>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</si>
  <si>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</si>
  <si>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</si>
  <si>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</si>
  <si>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</si>
  <si>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</si>
  <si>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сентябрь</t>
  </si>
  <si>
    <t>директор</t>
  </si>
  <si>
    <t>Грачева Н.В.</t>
  </si>
  <si>
    <t>МБОУ "Лицей №121"</t>
  </si>
  <si>
    <t>Каша молочная рисовая с маслом</t>
  </si>
  <si>
    <t>Чай с сахаром</t>
  </si>
  <si>
    <t>Бутерброды с повидлом</t>
  </si>
  <si>
    <t>Яйца вареные</t>
  </si>
  <si>
    <t>акт</t>
  </si>
  <si>
    <t>Таб 4</t>
  </si>
  <si>
    <t>Фритата с овощами с соусом</t>
  </si>
  <si>
    <t>Макаронные изделия отварные</t>
  </si>
  <si>
    <t>Фрукты свежие</t>
  </si>
  <si>
    <t>Хлеб пшеничный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</si>
  <si>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</si>
  <si>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</si>
  <si>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</si>
  <si>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</si>
  <si>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</si>
  <si>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Котлеты с соусом</t>
  </si>
  <si>
    <t>Рис припущенный</t>
  </si>
  <si>
    <t>Мясо тушеное</t>
  </si>
  <si>
    <t>Напиток из ягод</t>
  </si>
  <si>
    <t>Ризотто с птицей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</si>
  <si>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</si>
  <si>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</si>
  <si>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</si>
  <si>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</si>
  <si>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</si>
  <si>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</si>
  <si>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</si>
  <si>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Чай с сахаром и лимоном</t>
  </si>
  <si>
    <t>Суп-лапша домашняя</t>
  </si>
  <si>
    <t>Плов с мясом</t>
  </si>
  <si>
    <t xml:space="preserve">Хлеб пшеничный </t>
  </si>
  <si>
    <t>Хлеб ржаной</t>
  </si>
  <si>
    <t>Рассольник со сметаной</t>
  </si>
  <si>
    <t>Минестроне с гренками</t>
  </si>
  <si>
    <t>Борщ из свежей капусты с картофелем со сметаной</t>
  </si>
  <si>
    <t>Мясо по-купечески</t>
  </si>
  <si>
    <t>Суп из овощей со сметаной</t>
  </si>
  <si>
    <t xml:space="preserve">Котлеты с соусом 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</si>
  <si>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</si>
  <si>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</si>
  <si>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</si>
  <si>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</si>
  <si>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</si>
  <si>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 xml:space="preserve">Суп-лапша домашняя </t>
  </si>
  <si>
    <t>Жаркое по-домашнему с овощами</t>
  </si>
  <si>
    <t>булочное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</si>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</sst>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P141" sqref="P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39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48</v>
      </c>
      <c r="L6" s="40">
        <v>78</v>
      </c>
    </row>
    <row r="7" spans="1:12" ht="15" x14ac:dyDescent="0.25">
      <c r="A7" s="23"/>
      <c r="B7" s="15"/>
      <c r="C7" s="11"/>
      <c r="D7" s="6" t="s">
        <v>21</v>
      </c>
      <c r="E7" s="42" t="s">
        <v>46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71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>
        <v>97</v>
      </c>
    </row>
    <row r="18" spans="1:12" ht="15" x14ac:dyDescent="0.25">
      <c r="A18" s="23"/>
      <c r="B18" s="15"/>
      <c r="C18" s="11"/>
      <c r="D18" s="7" t="s">
        <v>28</v>
      </c>
      <c r="E18" s="42" t="s">
        <v>72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70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73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74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97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47</v>
      </c>
      <c r="L27" s="40">
        <v>78</v>
      </c>
    </row>
    <row r="28" spans="1:12" ht="15" x14ac:dyDescent="0.25">
      <c r="A28" s="14"/>
      <c r="B28" s="15"/>
      <c r="C28" s="11"/>
      <c r="D28" s="6" t="s">
        <v>21</v>
      </c>
      <c r="E28" s="42" t="s">
        <v>50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0.2</v>
      </c>
      <c r="H29" s="43">
        <v>0.02</v>
      </c>
      <c r="I29" s="43">
        <v>12.6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52</v>
      </c>
      <c r="F30" s="43">
        <v>30</v>
      </c>
      <c r="G30" s="43">
        <v>0.4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2.4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81.09</v>
      </c>
      <c r="J35" s="19">
        <f>SUM(J27:J34)</f>
        <v>538</v>
      </c>
      <c r="K35" s="25"/>
      <c r="L35" s="19">
        <f>SUM(L27:L34)</f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75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>
        <v>97</v>
      </c>
    </row>
    <row r="38" spans="1:12" ht="15" x14ac:dyDescent="0.25">
      <c r="A38" s="14"/>
      <c r="B38" s="15"/>
      <c r="C38" s="11"/>
      <c r="D38" s="7" t="s">
        <v>28</v>
      </c>
      <c r="E38" s="42" t="s">
        <v>49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50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47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52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74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199.03</v>
      </c>
      <c r="J46" s="32">
        <f t="shared" ref="J46:L46" si="13">J35+J45</f>
        <v>1281</v>
      </c>
      <c r="K46" s="32"/>
      <c r="L46" s="32">
        <f t="shared" si="13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53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47</v>
      </c>
      <c r="L47" s="40">
        <v>78</v>
      </c>
    </row>
    <row r="48" spans="1:12" ht="15" x14ac:dyDescent="0.25">
      <c r="A48" s="23"/>
      <c r="B48" s="15"/>
      <c r="C48" s="11"/>
      <c r="D48" s="6" t="s">
        <v>21</v>
      </c>
      <c r="E48" s="42" t="s">
        <v>54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47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55</v>
      </c>
      <c r="F49" s="43">
        <v>200</v>
      </c>
      <c r="G49" s="43"/>
      <c r="H49" s="43"/>
      <c r="I49" s="43">
        <v>18</v>
      </c>
      <c r="J49" s="43">
        <v>113</v>
      </c>
      <c r="K49" s="44" t="s">
        <v>47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52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76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47</v>
      </c>
      <c r="L57" s="43">
        <v>97</v>
      </c>
    </row>
    <row r="58" spans="1:12" ht="15" x14ac:dyDescent="0.25">
      <c r="A58" s="23"/>
      <c r="B58" s="15"/>
      <c r="C58" s="11"/>
      <c r="D58" s="7" t="s">
        <v>28</v>
      </c>
      <c r="E58" s="42" t="s">
        <v>53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47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54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47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55</v>
      </c>
      <c r="F60" s="43">
        <v>200</v>
      </c>
      <c r="G60" s="43"/>
      <c r="H60" s="43"/>
      <c r="I60" s="43">
        <v>18</v>
      </c>
      <c r="J60" s="43">
        <v>113</v>
      </c>
      <c r="K60" s="44" t="s">
        <v>47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52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74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>
        <v>78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88</v>
      </c>
      <c r="E72" s="42" t="s">
        <v>57</v>
      </c>
      <c r="F72" s="43">
        <v>100</v>
      </c>
      <c r="G72" s="43">
        <v>8.8000000000000007</v>
      </c>
      <c r="H72" s="43">
        <v>2.2000000000000002</v>
      </c>
      <c r="I72" s="43">
        <v>50.3</v>
      </c>
      <c r="J72" s="43">
        <v>128</v>
      </c>
      <c r="K72" s="44">
        <v>779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77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>
        <v>97</v>
      </c>
    </row>
    <row r="78" spans="1:12" ht="15" x14ac:dyDescent="0.25">
      <c r="A78" s="23"/>
      <c r="B78" s="15"/>
      <c r="C78" s="11"/>
      <c r="D78" s="7" t="s">
        <v>28</v>
      </c>
      <c r="E78" s="42" t="s">
        <v>78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47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61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47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73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74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>
        <v>78</v>
      </c>
    </row>
    <row r="88" spans="1:12" ht="15" x14ac:dyDescent="0.25">
      <c r="A88" s="23"/>
      <c r="B88" s="15"/>
      <c r="C88" s="11"/>
      <c r="D88" s="6" t="s">
        <v>21</v>
      </c>
      <c r="E88" s="42" t="s">
        <v>59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44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52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79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>
        <v>97</v>
      </c>
    </row>
    <row r="98" spans="1:12" ht="15" x14ac:dyDescent="0.25">
      <c r="A98" s="23"/>
      <c r="B98" s="15"/>
      <c r="C98" s="11"/>
      <c r="D98" s="7" t="s">
        <v>28</v>
      </c>
      <c r="E98" s="42" t="s">
        <v>80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59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70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52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74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>
        <v>78</v>
      </c>
    </row>
    <row r="108" spans="1:12" ht="15" x14ac:dyDescent="0.25">
      <c r="A108" s="23"/>
      <c r="B108" s="15"/>
      <c r="C108" s="11"/>
      <c r="D108" s="6" t="s">
        <v>21</v>
      </c>
      <c r="E108" s="42" t="s">
        <v>50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47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52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81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>
        <v>97</v>
      </c>
    </row>
    <row r="118" spans="1:12" ht="15" x14ac:dyDescent="0.25">
      <c r="A118" s="23"/>
      <c r="B118" s="15"/>
      <c r="C118" s="11"/>
      <c r="D118" s="7" t="s">
        <v>28</v>
      </c>
      <c r="E118" s="42" t="s">
        <v>60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50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61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47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52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74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97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47</v>
      </c>
      <c r="L127" s="40">
        <v>78</v>
      </c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47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52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82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>
        <v>97</v>
      </c>
    </row>
    <row r="138" spans="1:12" ht="15" x14ac:dyDescent="0.25">
      <c r="A138" s="14"/>
      <c r="B138" s="15"/>
      <c r="C138" s="11"/>
      <c r="D138" s="7" t="s">
        <v>28</v>
      </c>
      <c r="E138" s="42" t="s">
        <v>62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47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63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47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52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74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97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48</v>
      </c>
      <c r="L147" s="40">
        <v>78</v>
      </c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89</v>
      </c>
      <c r="E152" s="42" t="s">
        <v>66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 t="s">
        <v>88</v>
      </c>
      <c r="E153" s="42" t="s">
        <v>65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83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47</v>
      </c>
      <c r="L157" s="43">
        <v>97</v>
      </c>
    </row>
    <row r="158" spans="1:12" ht="15" x14ac:dyDescent="0.25">
      <c r="A158" s="23"/>
      <c r="B158" s="15"/>
      <c r="C158" s="11"/>
      <c r="D158" s="7" t="s">
        <v>28</v>
      </c>
      <c r="E158" s="42" t="s">
        <v>84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47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70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73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74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97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67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>
        <v>78</v>
      </c>
    </row>
    <row r="168" spans="1:12" ht="15" x14ac:dyDescent="0.25">
      <c r="A168" s="23"/>
      <c r="B168" s="15"/>
      <c r="C168" s="11"/>
      <c r="D168" s="6" t="s">
        <v>21</v>
      </c>
      <c r="E168" s="42" t="s">
        <v>68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47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52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85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>
        <v>97</v>
      </c>
    </row>
    <row r="178" spans="1:12" ht="15" x14ac:dyDescent="0.25">
      <c r="A178" s="23"/>
      <c r="B178" s="15"/>
      <c r="C178" s="11"/>
      <c r="D178" s="7" t="s">
        <v>28</v>
      </c>
      <c r="E178" s="42" t="s">
        <v>67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68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61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52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74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97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47</v>
      </c>
      <c r="L187" s="40">
        <v>78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70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88</v>
      </c>
      <c r="E192" s="42" t="s">
        <v>57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86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>
        <v>97</v>
      </c>
    </row>
    <row r="198" spans="1:12" ht="15" x14ac:dyDescent="0.25">
      <c r="A198" s="23"/>
      <c r="B198" s="15"/>
      <c r="C198" s="11"/>
      <c r="D198" s="7" t="s">
        <v>28</v>
      </c>
      <c r="E198" s="42" t="s">
        <v>87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47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73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74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175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203.67099999999999</v>
      </c>
      <c r="J207" s="34">
        <f>SUMIF($C:$C,"Итого за день:",J:J)/COUNTIFS($C:$C,"Итого за день:",J:J,"&gt;0")</f>
        <v>1273.5999999999999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2024-10-03T12:29:52Z</dcterms:modified>
</cp:coreProperties>
</file>